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/>
  </bookViews>
  <sheets>
    <sheet name="Sheet1" sheetId="1" r:id="rId1"/>
  </sheets>
  <externalReferences>
    <externalReference r:id="rId2"/>
  </externalReferences>
  <definedNames>
    <definedName name="_xlnm._FilterDatabase" localSheetId="0" hidden="1">Sheet1!$A$4:$Q$11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<sst xmlns="http://schemas.openxmlformats.org/spreadsheetml/2006/main" count="89" uniqueCount="52">
  <si>
    <t>附件</t>
  </si>
  <si>
    <t>2023年开平市教育系统进校园公开招聘事业编制教师拟聘用人员名册表(第二批)</t>
  </si>
  <si>
    <t>序号</t>
  </si>
  <si>
    <t>考生姓名</t>
  </si>
  <si>
    <t>性别</t>
  </si>
  <si>
    <t>出生年月</t>
  </si>
  <si>
    <t>准考证号</t>
  </si>
  <si>
    <t>学历
层次</t>
  </si>
  <si>
    <t>毕业院校</t>
  </si>
  <si>
    <t>专业</t>
  </si>
  <si>
    <t>招聘单位名称</t>
  </si>
  <si>
    <t>拟聘用单位名称</t>
  </si>
  <si>
    <t>报考岗位</t>
  </si>
  <si>
    <t>岗位
代码</t>
  </si>
  <si>
    <t>综合
成绩</t>
  </si>
  <si>
    <t>体检
结果</t>
  </si>
  <si>
    <t>考察
结果</t>
  </si>
  <si>
    <t>岗位排名</t>
  </si>
  <si>
    <t>备注</t>
  </si>
  <si>
    <t>苏咏仪</t>
  </si>
  <si>
    <t>女</t>
  </si>
  <si>
    <t>本科</t>
  </si>
  <si>
    <t>华南农业大学珠江学院</t>
  </si>
  <si>
    <t>汉语言文学</t>
  </si>
  <si>
    <t>开平市初级中学</t>
  </si>
  <si>
    <t>开平市港口初级中学</t>
  </si>
  <si>
    <t>初中语文教师</t>
  </si>
  <si>
    <t>合格</t>
  </si>
  <si>
    <t>月甜</t>
  </si>
  <si>
    <t>萍乡学院</t>
  </si>
  <si>
    <t>开平市风采实验学校</t>
  </si>
  <si>
    <t>陈艳芬</t>
  </si>
  <si>
    <t>广东外语外贸大学南国商学院</t>
  </si>
  <si>
    <t>汉语国际教育</t>
  </si>
  <si>
    <t>开平市苍江中学</t>
  </si>
  <si>
    <t>黄翠华</t>
  </si>
  <si>
    <t>韶关学院</t>
  </si>
  <si>
    <t>思想政治教育</t>
  </si>
  <si>
    <t>初中政治教师</t>
  </si>
  <si>
    <t>叶淑愉</t>
  </si>
  <si>
    <t>开平市公办小学</t>
  </si>
  <si>
    <t>开平市月山镇中心小学</t>
  </si>
  <si>
    <t>小学语文教师</t>
  </si>
  <si>
    <t>刘嘉欣</t>
  </si>
  <si>
    <t>广东财经大学华商学院</t>
  </si>
  <si>
    <t>新闻学</t>
  </si>
  <si>
    <t>开平市蚬冈学校</t>
  </si>
  <si>
    <t>谢秀仪</t>
  </si>
  <si>
    <t>五邑大学</t>
  </si>
  <si>
    <t>英语</t>
  </si>
  <si>
    <t>开平市长沙街道办事处实验学校</t>
  </si>
  <si>
    <t>小学英语教师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</si>
</sst>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32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b/>
      <sz val="20"/>
      <color theme="1"/>
      <name val="宋体"/>
      <charset val="134"/>
    </font>
    <font>
      <b/>
      <sz val="18"/>
      <color theme="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方正书宋_GBK"/>
      <charset val="134"/>
    </font>
    <font>
      <sz val="11"/>
      <color rgb="FF00000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Helv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1" fillId="0" borderId="0"/>
  </cellStyleXfs>
  <cellXfs count="27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/>
    </xf>
    <xf numFmtId="31" fontId="2" fillId="2" borderId="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计划表" xfId="49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os/Desktop/2023&#24180;&#25307;&#32856;&#32856;&#29992;/2023&#26657;&#25307;&#32856;&#29992;/&#24037;&#20316;&#31807;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B1" t="str">
            <v>苏咏仪</v>
          </cell>
          <cell r="C1">
            <v>4192</v>
          </cell>
        </row>
        <row r="2">
          <cell r="B2" t="str">
            <v>月甜</v>
          </cell>
          <cell r="C2">
            <v>8076</v>
          </cell>
        </row>
        <row r="3">
          <cell r="B3" t="str">
            <v>陈艳芬</v>
          </cell>
          <cell r="C3">
            <v>4047</v>
          </cell>
        </row>
        <row r="4">
          <cell r="B4" t="str">
            <v>黄翠华</v>
          </cell>
          <cell r="C4">
            <v>2197</v>
          </cell>
        </row>
        <row r="5">
          <cell r="B5" t="str">
            <v>叶淑愉</v>
          </cell>
          <cell r="C5">
            <v>6011</v>
          </cell>
        </row>
        <row r="6">
          <cell r="B6" t="str">
            <v>刘嘉欣</v>
          </cell>
          <cell r="C6">
            <v>6027</v>
          </cell>
        </row>
        <row r="7">
          <cell r="B7" t="str">
            <v>谢秀仪</v>
          </cell>
          <cell r="C7">
            <v>4030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1"/>
  <sheetViews>
    <sheetView tabSelected="1" zoomScale="90" zoomScaleNormal="90" workbookViewId="0">
      <selection activeCell="H13" sqref="H13"/>
    </sheetView>
  </sheetViews>
  <sheetFormatPr defaultColWidth="9" defaultRowHeight="24.9" customHeight="1"/>
  <cols>
    <col min="1" max="1" width="3.45" style="2" customWidth="1"/>
    <col min="2" max="2" width="11.1833333333333" style="3" customWidth="1"/>
    <col min="3" max="3" width="3.90833333333333" style="3" customWidth="1"/>
    <col min="4" max="4" width="9.45" style="3" customWidth="1"/>
    <col min="5" max="5" width="9.90833333333333" style="4" customWidth="1"/>
    <col min="6" max="6" width="6.725" style="5" customWidth="1"/>
    <col min="7" max="7" width="20.2666666666667" style="4" customWidth="1"/>
    <col min="8" max="8" width="16.9083333333333" style="4" customWidth="1"/>
    <col min="9" max="9" width="21.2666666666667" style="4" customWidth="1"/>
    <col min="10" max="10" width="27.3666666666667" style="4" customWidth="1"/>
    <col min="11" max="11" width="14.5416666666667" style="4" customWidth="1"/>
    <col min="12" max="12" width="12.3666666666667" style="4" customWidth="1"/>
    <col min="13" max="13" width="8.45" style="4" customWidth="1"/>
    <col min="14" max="16" width="5.09166666666667" style="2" customWidth="1"/>
    <col min="17" max="17" width="7.09166666666667" style="4" customWidth="1"/>
    <col min="18" max="16384" width="9" style="4"/>
  </cols>
  <sheetData>
    <row r="1" ht="22.5" customHeight="1" spans="1:17">
      <c r="A1" s="6" t="s">
        <v>0</v>
      </c>
      <c r="B1" s="6"/>
      <c r="C1" s="6"/>
      <c r="D1" s="6"/>
      <c r="E1" s="7"/>
      <c r="F1" s="8"/>
      <c r="G1" s="7"/>
      <c r="H1" s="7"/>
      <c r="I1" s="7"/>
      <c r="J1" s="7"/>
      <c r="K1" s="7"/>
      <c r="L1" s="7"/>
      <c r="M1" s="7"/>
      <c r="N1" s="22"/>
      <c r="O1" s="22"/>
      <c r="P1" s="22"/>
      <c r="Q1" s="7"/>
    </row>
    <row r="2" ht="25.5" customHeight="1" spans="1:17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ht="16.5" customHeight="1" spans="1:17">
      <c r="A3" s="10"/>
      <c r="B3" s="11"/>
      <c r="C3" s="11"/>
      <c r="D3" s="11"/>
      <c r="E3" s="11"/>
      <c r="F3" s="10"/>
      <c r="G3" s="11"/>
      <c r="H3" s="11"/>
      <c r="I3" s="11"/>
      <c r="J3" s="11"/>
      <c r="K3" s="11"/>
      <c r="L3" s="23">
        <v>45175</v>
      </c>
      <c r="M3" s="23"/>
      <c r="N3" s="23"/>
      <c r="O3" s="23"/>
      <c r="P3" s="23"/>
      <c r="Q3" s="23"/>
    </row>
    <row r="4" s="1" customFormat="1" ht="34" customHeight="1" spans="1:17">
      <c r="A4" s="12" t="s">
        <v>2</v>
      </c>
      <c r="B4" s="13" t="s">
        <v>3</v>
      </c>
      <c r="C4" s="12" t="s">
        <v>4</v>
      </c>
      <c r="D4" s="13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3" t="s">
        <v>10</v>
      </c>
      <c r="J4" s="13" t="s">
        <v>11</v>
      </c>
      <c r="K4" s="13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12" t="s">
        <v>17</v>
      </c>
      <c r="Q4" s="12" t="s">
        <v>18</v>
      </c>
    </row>
    <row r="5" s="1" customFormat="1" ht="30" customHeight="1" spans="1:17">
      <c r="A5" s="14">
        <v>1</v>
      </c>
      <c r="B5" s="15" t="s">
        <v>19</v>
      </c>
      <c r="C5" s="16" t="s">
        <v>20</v>
      </c>
      <c r="D5" s="17">
        <v>2000.08</v>
      </c>
      <c r="E5" s="18">
        <f>VLOOKUP(B5,[1]Sheet1!$B$1:$C$7,2,0)</f>
        <v>4192</v>
      </c>
      <c r="F5" s="18" t="s">
        <v>21</v>
      </c>
      <c r="G5" s="19" t="s">
        <v>22</v>
      </c>
      <c r="H5" s="20" t="s">
        <v>23</v>
      </c>
      <c r="I5" s="24" t="s">
        <v>24</v>
      </c>
      <c r="J5" s="15" t="s">
        <v>25</v>
      </c>
      <c r="K5" s="25" t="s">
        <v>26</v>
      </c>
      <c r="L5" s="16">
        <v>202304010</v>
      </c>
      <c r="M5" s="26">
        <v>82.3</v>
      </c>
      <c r="N5" s="21" t="s">
        <v>27</v>
      </c>
      <c r="O5" s="21" t="s">
        <v>27</v>
      </c>
      <c r="P5" s="16">
        <v>8</v>
      </c>
      <c r="Q5" s="21"/>
    </row>
    <row r="6" s="1" customFormat="1" ht="30" customHeight="1" spans="1:17">
      <c r="A6" s="14">
        <v>2</v>
      </c>
      <c r="B6" s="15" t="s">
        <v>28</v>
      </c>
      <c r="C6" s="16" t="s">
        <v>20</v>
      </c>
      <c r="D6" s="21">
        <v>1998.12</v>
      </c>
      <c r="E6" s="18">
        <f>VLOOKUP(B6,[1]Sheet1!$B$1:$C$7,2,0)</f>
        <v>8076</v>
      </c>
      <c r="F6" s="18" t="s">
        <v>21</v>
      </c>
      <c r="G6" s="19" t="s">
        <v>29</v>
      </c>
      <c r="H6" s="20" t="s">
        <v>23</v>
      </c>
      <c r="I6" s="24" t="s">
        <v>24</v>
      </c>
      <c r="J6" s="15" t="s">
        <v>30</v>
      </c>
      <c r="K6" s="25" t="s">
        <v>26</v>
      </c>
      <c r="L6" s="16">
        <v>202304010</v>
      </c>
      <c r="M6" s="26">
        <v>81.4</v>
      </c>
      <c r="N6" s="21" t="s">
        <v>27</v>
      </c>
      <c r="O6" s="21" t="s">
        <v>27</v>
      </c>
      <c r="P6" s="16">
        <v>11</v>
      </c>
      <c r="Q6" s="21"/>
    </row>
    <row r="7" s="1" customFormat="1" ht="30" customHeight="1" spans="1:17">
      <c r="A7" s="14">
        <v>3</v>
      </c>
      <c r="B7" s="15" t="s">
        <v>31</v>
      </c>
      <c r="C7" s="16" t="s">
        <v>20</v>
      </c>
      <c r="D7" s="21">
        <v>1996.11</v>
      </c>
      <c r="E7" s="18">
        <f>VLOOKUP(B7,[1]Sheet1!$B$1:$C$7,2,0)</f>
        <v>4047</v>
      </c>
      <c r="F7" s="18" t="s">
        <v>21</v>
      </c>
      <c r="G7" s="19" t="s">
        <v>32</v>
      </c>
      <c r="H7" s="20" t="s">
        <v>33</v>
      </c>
      <c r="I7" s="24" t="s">
        <v>24</v>
      </c>
      <c r="J7" s="15" t="s">
        <v>34</v>
      </c>
      <c r="K7" s="25" t="s">
        <v>26</v>
      </c>
      <c r="L7" s="16">
        <v>202304010</v>
      </c>
      <c r="M7" s="26">
        <v>80.9</v>
      </c>
      <c r="N7" s="21" t="s">
        <v>27</v>
      </c>
      <c r="O7" s="21" t="s">
        <v>27</v>
      </c>
      <c r="P7" s="16">
        <v>12</v>
      </c>
      <c r="Q7" s="21"/>
    </row>
    <row r="8" s="1" customFormat="1" ht="30" customHeight="1" spans="1:17">
      <c r="A8" s="14">
        <v>4</v>
      </c>
      <c r="B8" s="15" t="s">
        <v>35</v>
      </c>
      <c r="C8" s="16" t="s">
        <v>20</v>
      </c>
      <c r="D8" s="21">
        <v>1999.03</v>
      </c>
      <c r="E8" s="18">
        <f>VLOOKUP(B8,[1]Sheet1!$B$1:$C$7,2,0)</f>
        <v>2197</v>
      </c>
      <c r="F8" s="18" t="s">
        <v>21</v>
      </c>
      <c r="G8" s="19" t="s">
        <v>36</v>
      </c>
      <c r="H8" s="20" t="s">
        <v>37</v>
      </c>
      <c r="I8" s="24" t="s">
        <v>24</v>
      </c>
      <c r="J8" s="15" t="s">
        <v>30</v>
      </c>
      <c r="K8" s="25" t="s">
        <v>38</v>
      </c>
      <c r="L8" s="16">
        <v>202304018</v>
      </c>
      <c r="M8" s="26">
        <v>76.9</v>
      </c>
      <c r="N8" s="21" t="s">
        <v>27</v>
      </c>
      <c r="O8" s="21" t="s">
        <v>27</v>
      </c>
      <c r="P8" s="16">
        <v>5</v>
      </c>
      <c r="Q8" s="21"/>
    </row>
    <row r="9" s="1" customFormat="1" ht="30" customHeight="1" spans="1:17">
      <c r="A9" s="14">
        <v>5</v>
      </c>
      <c r="B9" s="15" t="s">
        <v>39</v>
      </c>
      <c r="C9" s="16" t="s">
        <v>20</v>
      </c>
      <c r="D9" s="21">
        <v>2000.05</v>
      </c>
      <c r="E9" s="18">
        <f>VLOOKUP(B9,[1]Sheet1!$B$1:$C$7,2,0)</f>
        <v>6011</v>
      </c>
      <c r="F9" s="18" t="s">
        <v>21</v>
      </c>
      <c r="G9" s="19" t="s">
        <v>22</v>
      </c>
      <c r="H9" s="20" t="s">
        <v>23</v>
      </c>
      <c r="I9" s="24" t="s">
        <v>40</v>
      </c>
      <c r="J9" s="15" t="s">
        <v>41</v>
      </c>
      <c r="K9" s="25" t="s">
        <v>42</v>
      </c>
      <c r="L9" s="16">
        <v>202304021</v>
      </c>
      <c r="M9" s="26">
        <v>80.4</v>
      </c>
      <c r="N9" s="21" t="s">
        <v>27</v>
      </c>
      <c r="O9" s="21" t="s">
        <v>27</v>
      </c>
      <c r="P9" s="16">
        <v>11</v>
      </c>
      <c r="Q9" s="21"/>
    </row>
    <row r="10" s="1" customFormat="1" ht="30" customHeight="1" spans="1:17">
      <c r="A10" s="14">
        <v>6</v>
      </c>
      <c r="B10" s="15" t="s">
        <v>43</v>
      </c>
      <c r="C10" s="16" t="s">
        <v>20</v>
      </c>
      <c r="D10" s="21">
        <v>2001.01</v>
      </c>
      <c r="E10" s="18">
        <f>VLOOKUP(B10,[1]Sheet1!$B$1:$C$7,2,0)</f>
        <v>6027</v>
      </c>
      <c r="F10" s="18" t="s">
        <v>21</v>
      </c>
      <c r="G10" s="19" t="s">
        <v>44</v>
      </c>
      <c r="H10" s="20" t="s">
        <v>45</v>
      </c>
      <c r="I10" s="24" t="s">
        <v>40</v>
      </c>
      <c r="J10" s="15" t="s">
        <v>46</v>
      </c>
      <c r="K10" s="25" t="s">
        <v>42</v>
      </c>
      <c r="L10" s="16">
        <v>202304022</v>
      </c>
      <c r="M10" s="26">
        <v>80.2</v>
      </c>
      <c r="N10" s="21" t="s">
        <v>27</v>
      </c>
      <c r="O10" s="21" t="s">
        <v>27</v>
      </c>
      <c r="P10" s="16">
        <v>11</v>
      </c>
      <c r="Q10" s="21"/>
    </row>
    <row r="11" s="1" customFormat="1" ht="30" customHeight="1" spans="1:17">
      <c r="A11" s="14">
        <v>7</v>
      </c>
      <c r="B11" s="15" t="s">
        <v>47</v>
      </c>
      <c r="C11" s="16" t="s">
        <v>20</v>
      </c>
      <c r="D11" s="21">
        <v>2000.09</v>
      </c>
      <c r="E11" s="18">
        <f>VLOOKUP(B11,[1]Sheet1!$B$1:$C$7,2,0)</f>
        <v>4030</v>
      </c>
      <c r="F11" s="18" t="s">
        <v>21</v>
      </c>
      <c r="G11" s="19" t="s">
        <v>48</v>
      </c>
      <c r="H11" s="20" t="s">
        <v>49</v>
      </c>
      <c r="I11" s="24" t="s">
        <v>40</v>
      </c>
      <c r="J11" s="15" t="s">
        <v>50</v>
      </c>
      <c r="K11" s="25" t="s">
        <v>51</v>
      </c>
      <c r="L11" s="16">
        <v>202304026</v>
      </c>
      <c r="M11" s="26">
        <v>81.8</v>
      </c>
      <c r="N11" s="21" t="s">
        <v>27</v>
      </c>
      <c r="O11" s="21" t="s">
        <v>27</v>
      </c>
      <c r="P11" s="16">
        <v>6</v>
      </c>
      <c r="Q11" s="21"/>
    </row>
  </sheetData>
  <autoFilter ref="A4:Q11">
    <sortState ref="A4:Q11">
      <sortCondition ref="L4"/>
    </sortState>
    <extLst/>
  </autoFilter>
  <mergeCells count="3">
    <mergeCell ref="A1:B1"/>
    <mergeCell ref="A2:Q2"/>
    <mergeCell ref="L3:Q3"/>
  </mergeCells>
  <printOptions horizontalCentered="1"/>
  <pageMargins left="0.393700787401575" right="0.393700787401575" top="0.590551181102362" bottom="0.590551181102362" header="0.31496062992126" footer="0.393700787401575"/>
  <pageSetup paperSize="9" scale="75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宁筝</cp:lastModifiedBy>
  <dcterms:created xsi:type="dcterms:W3CDTF">2006-09-16T00:00:00Z</dcterms:created>
  <cp:lastPrinted>2023-08-29T10:32:00Z</cp:lastPrinted>
  <dcterms:modified xsi:type="dcterms:W3CDTF">2023-09-06T08:39:47Z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2052-12.1.0.15358</vt:lpwstr>
  </property>
  <property fmtid="{D5CDD505-2E9C-101B-9397-08002B2CF9AE}" pid="3" name="ICV">
    <vt:lpwstr>368FA526F44A47C0B6DD2321EA83533C</vt:lpwstr>
  </property>
</Properties>
</file>